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F62" i="1" l="1"/>
  <c r="J43" i="1"/>
  <c r="J176" i="1"/>
  <c r="L196" i="1"/>
  <c r="J81" i="1"/>
  <c r="J196" i="1" s="1"/>
  <c r="G196" i="1"/>
  <c r="F196" i="1"/>
  <c r="I196" i="1"/>
</calcChain>
</file>

<file path=xl/sharedStrings.xml><?xml version="1.0" encoding="utf-8"?>
<sst xmlns="http://schemas.openxmlformats.org/spreadsheetml/2006/main" count="256" uniqueCount="73">
  <si>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</si>
  <si>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</si>
  <si>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</si>
  <si>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</si>
  <si>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</si>
  <si>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</si>
  <si>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</si>
  <si>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</si>
  <si>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</si>
  <si>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</si>
  <si>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</si>
  <si>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</si>
  <si>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</si>
  <si>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</si>
  <si>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</si>
  <si>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</si>
  <si>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</si>
  <si>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</si>
  <si>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</si>
  <si>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</si>
  <si>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</si>
  <si>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</si>
  <si>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</si>
  <si>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</si>
  <si>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</si>
  <si>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</si>
  <si>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</si>
  <si>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</si>
  <si>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</si>
  <si>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</si>
  <si>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</si>
  <si>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</si>
  <si>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</si>
  <si>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</si>
  <si>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</si>
  <si>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</si>
  <si>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</si>
  <si>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</si>
  <si>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</si>
  <si>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"Дружба" мясо-куриная</t>
  </si>
  <si>
    <t>Рис отварной с маслом сливочным</t>
  </si>
  <si>
    <t>Чай  Каркаде</t>
  </si>
  <si>
    <t>ржаной</t>
  </si>
  <si>
    <t>пшеничный</t>
  </si>
  <si>
    <t xml:space="preserve">запеканка творожная со сгущенным молоком </t>
  </si>
  <si>
    <t>по сезону</t>
  </si>
  <si>
    <t xml:space="preserve">кофейный напиток с молоком </t>
  </si>
  <si>
    <t>масло</t>
  </si>
  <si>
    <t>сливочное коровье</t>
  </si>
  <si>
    <t xml:space="preserve">котлета рыбная </t>
  </si>
  <si>
    <t xml:space="preserve">компот из сухофруктов </t>
  </si>
  <si>
    <t>овощи</t>
  </si>
  <si>
    <t>гуляш из мяса птицы</t>
  </si>
  <si>
    <t>биточки из мяса птиц</t>
  </si>
  <si>
    <t>кисель из концентратов витаминизированный</t>
  </si>
  <si>
    <t>тефтели из курицы с рисом и соусом</t>
  </si>
  <si>
    <t>картофельное пюре с маслом сливочным</t>
  </si>
  <si>
    <t>чай с сахаром</t>
  </si>
  <si>
    <t>каша гречневая с маслом сливочным</t>
  </si>
  <si>
    <t>компот из сухофруктов</t>
  </si>
  <si>
    <t>жаркое по-домашнему с курицей</t>
  </si>
  <si>
    <t>чай Каркаде</t>
  </si>
  <si>
    <t>печень говяжья, тушеная в соусе</t>
  </si>
  <si>
    <t>рис отварной с маслолм сливочным</t>
  </si>
  <si>
    <t xml:space="preserve">какао с молоком </t>
  </si>
  <si>
    <t>Директор школы</t>
  </si>
  <si>
    <t xml:space="preserve">овощи </t>
  </si>
  <si>
    <t>макароны отварные с маслом сливочным</t>
  </si>
  <si>
    <t xml:space="preserve">чай с сахаром </t>
  </si>
  <si>
    <t xml:space="preserve">капуста тушеная </t>
  </si>
  <si>
    <t>макаронные изделия запеченые с сыром</t>
  </si>
  <si>
    <t>МКОУ "Войловская основная школа"</t>
  </si>
  <si>
    <t>Белугин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</si>
</sst>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9.8554687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71</v>
      </c>
      <c r="D1" s="54"/>
      <c r="E1" s="54"/>
      <c r="F1" s="12" t="s">
        <v>16</v>
      </c>
      <c r="G1" s="2" t="s">
        <v>17</v>
      </c>
      <c r="H1" s="55" t="s">
        <v>65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15.3</v>
      </c>
      <c r="H6" s="40">
        <v>11</v>
      </c>
      <c r="I6" s="40">
        <v>13.3</v>
      </c>
      <c r="J6" s="40">
        <v>213.4</v>
      </c>
      <c r="K6" s="41">
        <v>732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3.72</v>
      </c>
      <c r="H7" s="43">
        <v>4.87</v>
      </c>
      <c r="I7" s="43">
        <v>38.11</v>
      </c>
      <c r="J7" s="43">
        <v>211.15</v>
      </c>
      <c r="K7" s="44">
        <v>747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0.01</v>
      </c>
      <c r="I8" s="43">
        <v>14</v>
      </c>
      <c r="J8" s="43">
        <v>56.09</v>
      </c>
      <c r="K8" s="44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2.4</v>
      </c>
      <c r="H9" s="43">
        <v>0.45</v>
      </c>
      <c r="I9" s="43">
        <v>12.3</v>
      </c>
      <c r="J9" s="43">
        <v>62.85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43</v>
      </c>
      <c r="F10" s="43">
        <v>30</v>
      </c>
      <c r="G10" s="43">
        <v>2.25</v>
      </c>
      <c r="H10" s="43">
        <v>0.87</v>
      </c>
      <c r="I10" s="43">
        <v>15.42</v>
      </c>
      <c r="J10" s="43">
        <v>78.510000000000005</v>
      </c>
      <c r="K10" s="44"/>
      <c r="L10" s="43"/>
    </row>
    <row r="11" spans="1:12" ht="15" x14ac:dyDescent="0.25">
      <c r="A11" s="23"/>
      <c r="B11" s="15"/>
      <c r="C11" s="11"/>
      <c r="D11" s="6" t="s">
        <v>66</v>
      </c>
      <c r="E11" s="42" t="s">
        <v>45</v>
      </c>
      <c r="F11" s="43">
        <v>60</v>
      </c>
      <c r="G11" s="43">
        <v>0.66</v>
      </c>
      <c r="H11" s="43">
        <v>0.12</v>
      </c>
      <c r="I11" s="43">
        <v>2.2799999999999998</v>
      </c>
      <c r="J11" s="43">
        <v>12.84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24.33</v>
      </c>
      <c r="H13" s="19">
        <f t="shared" si="0"/>
        <v>17.320000000000004</v>
      </c>
      <c r="I13" s="19">
        <f t="shared" si="0"/>
        <v>95.41</v>
      </c>
      <c r="J13" s="19">
        <f t="shared" si="0"/>
        <v>634.84</v>
      </c>
      <c r="K13" s="25"/>
      <c r="L13" s="19">
        <f t="shared" ref="L13" si="1">SUM(L6:L12)</f>
        <v>87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570</v>
      </c>
      <c r="G24" s="32">
        <f t="shared" ref="G24:J24" si="4">G13+G23</f>
        <v>24.33</v>
      </c>
      <c r="H24" s="32">
        <f t="shared" si="4"/>
        <v>17.320000000000004</v>
      </c>
      <c r="I24" s="32">
        <f t="shared" si="4"/>
        <v>95.41</v>
      </c>
      <c r="J24" s="32">
        <f t="shared" si="4"/>
        <v>634.84</v>
      </c>
      <c r="K24" s="32"/>
      <c r="L24" s="32">
        <f t="shared" ref="L24" si="5">L13+L23</f>
        <v>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130</v>
      </c>
      <c r="G25" s="40">
        <v>19.3</v>
      </c>
      <c r="H25" s="40">
        <v>17</v>
      </c>
      <c r="I25" s="40">
        <v>25.7</v>
      </c>
      <c r="J25" s="40">
        <v>333.23</v>
      </c>
      <c r="K25" s="41">
        <v>499</v>
      </c>
      <c r="L25" s="40"/>
    </row>
    <row r="26" spans="1:12" ht="15" x14ac:dyDescent="0.25">
      <c r="A26" s="14"/>
      <c r="B26" s="15"/>
      <c r="C26" s="11"/>
      <c r="D26" s="7" t="s">
        <v>22</v>
      </c>
      <c r="E26" s="42" t="s">
        <v>46</v>
      </c>
      <c r="F26" s="43">
        <v>200</v>
      </c>
      <c r="G26" s="43">
        <v>2.8</v>
      </c>
      <c r="H26" s="43">
        <v>2.5</v>
      </c>
      <c r="I26" s="43">
        <v>13.6</v>
      </c>
      <c r="J26" s="43">
        <v>88.1</v>
      </c>
      <c r="K26" s="44">
        <v>257</v>
      </c>
      <c r="L26" s="43"/>
    </row>
    <row r="27" spans="1:12" ht="15" x14ac:dyDescent="0.25">
      <c r="A27" s="14"/>
      <c r="B27" s="15"/>
      <c r="C27" s="11"/>
      <c r="D27" s="7" t="s">
        <v>23</v>
      </c>
      <c r="E27" s="42" t="s">
        <v>42</v>
      </c>
      <c r="F27" s="43">
        <v>30</v>
      </c>
      <c r="G27" s="43">
        <v>2.4</v>
      </c>
      <c r="H27" s="43">
        <v>0.45</v>
      </c>
      <c r="I27" s="43">
        <v>12.3</v>
      </c>
      <c r="J27" s="43">
        <v>62.85</v>
      </c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 t="s">
        <v>45</v>
      </c>
      <c r="F28" s="43">
        <v>100</v>
      </c>
      <c r="G28" s="43">
        <v>0.7</v>
      </c>
      <c r="H28" s="43">
        <v>5.0999999999999996</v>
      </c>
      <c r="I28" s="43">
        <v>3.4</v>
      </c>
      <c r="J28" s="43">
        <v>82</v>
      </c>
      <c r="K28" s="44"/>
      <c r="L28" s="43"/>
    </row>
    <row r="29" spans="1:12" ht="15" x14ac:dyDescent="0.25">
      <c r="A29" s="14"/>
      <c r="B29" s="15"/>
      <c r="C29" s="11"/>
      <c r="D29" s="6" t="s">
        <v>47</v>
      </c>
      <c r="E29" s="42" t="s">
        <v>48</v>
      </c>
      <c r="F29" s="43">
        <v>10</v>
      </c>
      <c r="G29" s="43">
        <v>0.1</v>
      </c>
      <c r="H29" s="43">
        <v>7.2</v>
      </c>
      <c r="I29" s="43">
        <v>0.1</v>
      </c>
      <c r="J29" s="43">
        <v>65.599999999999994</v>
      </c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43</v>
      </c>
      <c r="F30" s="43">
        <v>30</v>
      </c>
      <c r="G30" s="43">
        <v>2.25</v>
      </c>
      <c r="H30" s="43">
        <v>0.87</v>
      </c>
      <c r="I30" s="43">
        <v>15.42</v>
      </c>
      <c r="J30" s="43">
        <v>78.510000000000005</v>
      </c>
      <c r="K30" s="44"/>
      <c r="L30" s="43"/>
    </row>
    <row r="31" spans="1:12" ht="15" x14ac:dyDescent="0.25">
      <c r="A31" s="14"/>
      <c r="B31" s="15"/>
      <c r="C31" s="11"/>
      <c r="D31" s="6"/>
      <c r="K31" s="44"/>
      <c r="L31" s="43">
        <v>87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SUM(F25:F30)</f>
        <v>500</v>
      </c>
      <c r="G32" s="19">
        <f>SUM(G25:G30)</f>
        <v>27.55</v>
      </c>
      <c r="H32" s="19">
        <f>SUM(H25:H30)</f>
        <v>33.119999999999997</v>
      </c>
      <c r="I32" s="19">
        <f>SUM(I25:I30)</f>
        <v>70.52</v>
      </c>
      <c r="J32" s="19">
        <f>SUM(J25:J30)</f>
        <v>710.29000000000008</v>
      </c>
      <c r="K32" s="25"/>
      <c r="L32" s="19">
        <f>SUM(L25:L31)</f>
        <v>87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500</v>
      </c>
      <c r="G43" s="32">
        <f t="shared" ref="G43" si="10">G32+G42</f>
        <v>27.55</v>
      </c>
      <c r="H43" s="32">
        <f t="shared" ref="H43" si="11">H32+H42</f>
        <v>33.119999999999997</v>
      </c>
      <c r="I43" s="32">
        <f t="shared" ref="I43" si="12">I32+I42</f>
        <v>70.52</v>
      </c>
      <c r="J43" s="32">
        <f t="shared" ref="J43:L43" si="13">J32+J42</f>
        <v>710.29000000000008</v>
      </c>
      <c r="K43" s="32"/>
      <c r="L43" s="32">
        <f t="shared" si="13"/>
        <v>87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90</v>
      </c>
      <c r="G44" s="40">
        <v>11.57</v>
      </c>
      <c r="H44" s="40">
        <v>1.41</v>
      </c>
      <c r="I44" s="40">
        <v>9</v>
      </c>
      <c r="J44" s="40">
        <v>94.97</v>
      </c>
      <c r="K44" s="41">
        <v>309</v>
      </c>
      <c r="L44" s="40"/>
    </row>
    <row r="45" spans="1:12" ht="15" x14ac:dyDescent="0.25">
      <c r="A45" s="23"/>
      <c r="B45" s="15"/>
      <c r="C45" s="11"/>
      <c r="D45" s="6"/>
      <c r="E45" s="42" t="s">
        <v>67</v>
      </c>
      <c r="F45" s="43">
        <v>150</v>
      </c>
      <c r="G45" s="43">
        <v>5.55</v>
      </c>
      <c r="H45" s="43">
        <v>4.95</v>
      </c>
      <c r="I45" s="43">
        <v>29.55</v>
      </c>
      <c r="J45" s="43">
        <v>184.95</v>
      </c>
      <c r="K45" s="44">
        <v>442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0.6</v>
      </c>
      <c r="H46" s="43">
        <v>0.1</v>
      </c>
      <c r="I46" s="43">
        <v>20.100000000000001</v>
      </c>
      <c r="J46" s="43">
        <v>83.7</v>
      </c>
      <c r="K46" s="44">
        <v>255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2.4</v>
      </c>
      <c r="H47" s="43">
        <v>0.45</v>
      </c>
      <c r="I47" s="43">
        <v>12.3</v>
      </c>
      <c r="J47" s="43">
        <v>62.85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43</v>
      </c>
      <c r="F48" s="43">
        <v>30</v>
      </c>
      <c r="G48" s="43">
        <v>2.25</v>
      </c>
      <c r="H48" s="43">
        <v>0.87</v>
      </c>
      <c r="I48" s="43">
        <v>15.42</v>
      </c>
      <c r="J48" s="43">
        <v>78.510000000000005</v>
      </c>
      <c r="K48" s="44"/>
      <c r="L48" s="43"/>
    </row>
    <row r="49" spans="1:12" ht="15" x14ac:dyDescent="0.25">
      <c r="A49" s="23"/>
      <c r="B49" s="15"/>
      <c r="C49" s="11"/>
      <c r="D49" s="6" t="s">
        <v>51</v>
      </c>
      <c r="E49" s="42" t="s">
        <v>45</v>
      </c>
      <c r="F49" s="43">
        <v>60</v>
      </c>
      <c r="G49" s="43">
        <v>0.66</v>
      </c>
      <c r="H49" s="43">
        <v>0.12</v>
      </c>
      <c r="I49" s="43">
        <v>2.2799999999999998</v>
      </c>
      <c r="J49" s="43">
        <v>12.84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4">SUM(G44:G50)</f>
        <v>23.03</v>
      </c>
      <c r="H51" s="19">
        <f t="shared" ref="H51" si="15">SUM(H44:H50)</f>
        <v>7.9</v>
      </c>
      <c r="I51" s="19">
        <f t="shared" ref="I51" si="16">SUM(I44:I50)</f>
        <v>88.65</v>
      </c>
      <c r="J51" s="19">
        <f t="shared" ref="J51:L51" si="17">SUM(J44:J50)</f>
        <v>517.81999999999994</v>
      </c>
      <c r="K51" s="25"/>
      <c r="L51" s="19">
        <f t="shared" si="17"/>
        <v>87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560</v>
      </c>
      <c r="G62" s="32">
        <f t="shared" ref="G62" si="22">G51+G61</f>
        <v>23.03</v>
      </c>
      <c r="H62" s="32">
        <f t="shared" ref="H62" si="23">H51+H61</f>
        <v>7.9</v>
      </c>
      <c r="I62" s="32">
        <f t="shared" ref="I62" si="24">I51+I61</f>
        <v>88.65</v>
      </c>
      <c r="J62" s="32">
        <f t="shared" ref="J62:L62" si="25">J51+J61</f>
        <v>517.81999999999994</v>
      </c>
      <c r="K62" s="32"/>
      <c r="L62" s="32">
        <f t="shared" si="25"/>
        <v>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100</v>
      </c>
      <c r="G63" s="40">
        <v>9.5</v>
      </c>
      <c r="H63" s="40">
        <v>11.07</v>
      </c>
      <c r="I63" s="40">
        <v>2.21</v>
      </c>
      <c r="J63" s="40">
        <v>146.47</v>
      </c>
      <c r="K63" s="41">
        <v>732</v>
      </c>
      <c r="L63" s="40"/>
    </row>
    <row r="64" spans="1:12" ht="15" x14ac:dyDescent="0.25">
      <c r="A64" s="23"/>
      <c r="B64" s="15"/>
      <c r="C64" s="11"/>
      <c r="D64" s="6"/>
      <c r="E64" s="42" t="s">
        <v>58</v>
      </c>
      <c r="F64" s="43">
        <v>150</v>
      </c>
      <c r="G64" s="43">
        <v>8.85</v>
      </c>
      <c r="H64" s="43">
        <v>6.62</v>
      </c>
      <c r="I64" s="43">
        <v>39.21</v>
      </c>
      <c r="J64" s="43">
        <v>251.82</v>
      </c>
      <c r="K64" s="44">
        <v>196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0.2</v>
      </c>
      <c r="H65" s="43">
        <v>0.1</v>
      </c>
      <c r="I65" s="43">
        <v>9.3000000000000007</v>
      </c>
      <c r="J65" s="43">
        <v>38.9</v>
      </c>
      <c r="K65" s="44">
        <v>628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2.4</v>
      </c>
      <c r="H66" s="43">
        <v>0.45</v>
      </c>
      <c r="I66" s="43">
        <v>12.3</v>
      </c>
      <c r="J66" s="43">
        <v>62.85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43</v>
      </c>
      <c r="F67" s="43">
        <v>30</v>
      </c>
      <c r="G67" s="43">
        <v>2.25</v>
      </c>
      <c r="H67" s="43">
        <v>0.87</v>
      </c>
      <c r="I67" s="43">
        <v>15.42</v>
      </c>
      <c r="J67" s="43">
        <v>78.510000000000005</v>
      </c>
      <c r="K67" s="44"/>
      <c r="L67" s="43"/>
    </row>
    <row r="68" spans="1:12" ht="15" x14ac:dyDescent="0.25">
      <c r="A68" s="23"/>
      <c r="B68" s="15"/>
      <c r="C68" s="11"/>
      <c r="D68" s="6" t="s">
        <v>51</v>
      </c>
      <c r="E68" s="42" t="s">
        <v>45</v>
      </c>
      <c r="F68" s="43">
        <v>60</v>
      </c>
      <c r="G68" s="43">
        <v>0.66</v>
      </c>
      <c r="H68" s="43">
        <v>0.12</v>
      </c>
      <c r="I68" s="43">
        <v>2.2799999999999998</v>
      </c>
      <c r="J68" s="43">
        <v>12.84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26">SUM(G63:G69)</f>
        <v>23.86</v>
      </c>
      <c r="H70" s="19">
        <f t="shared" ref="H70" si="27">SUM(H63:H69)</f>
        <v>19.230000000000004</v>
      </c>
      <c r="I70" s="19">
        <f t="shared" ref="I70" si="28">SUM(I63:I69)</f>
        <v>80.72</v>
      </c>
      <c r="J70" s="19">
        <f t="shared" ref="J70:L70" si="29">SUM(J63:J69)</f>
        <v>591.39</v>
      </c>
      <c r="K70" s="25"/>
      <c r="L70" s="19">
        <f t="shared" si="29"/>
        <v>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570</v>
      </c>
      <c r="G81" s="32">
        <f t="shared" ref="G81" si="34">G70+G80</f>
        <v>23.86</v>
      </c>
      <c r="H81" s="32">
        <f t="shared" ref="H81" si="35">H70+H80</f>
        <v>19.230000000000004</v>
      </c>
      <c r="I81" s="32">
        <f t="shared" ref="I81" si="36">I70+I80</f>
        <v>80.72</v>
      </c>
      <c r="J81" s="32">
        <f t="shared" ref="J81:L81" si="37">J70+J80</f>
        <v>591.39</v>
      </c>
      <c r="K81" s="32"/>
      <c r="L81" s="32">
        <f t="shared" si="37"/>
        <v>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90</v>
      </c>
      <c r="G82" s="40">
        <v>18</v>
      </c>
      <c r="H82" s="40">
        <v>16.2</v>
      </c>
      <c r="I82" s="40">
        <v>9.64</v>
      </c>
      <c r="J82" s="40">
        <v>256.36</v>
      </c>
      <c r="K82" s="41">
        <v>367</v>
      </c>
      <c r="L82" s="40"/>
    </row>
    <row r="83" spans="1:12" ht="15" x14ac:dyDescent="0.25">
      <c r="A83" s="23"/>
      <c r="B83" s="15"/>
      <c r="C83" s="11"/>
      <c r="D83" s="6"/>
      <c r="E83" s="42" t="s">
        <v>69</v>
      </c>
      <c r="F83" s="43">
        <v>150</v>
      </c>
      <c r="G83" s="43">
        <v>3</v>
      </c>
      <c r="H83" s="43">
        <v>5.0999999999999996</v>
      </c>
      <c r="I83" s="43">
        <v>11.4</v>
      </c>
      <c r="J83" s="43">
        <v>103.5</v>
      </c>
      <c r="K83" s="44">
        <v>210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</v>
      </c>
      <c r="H84" s="43">
        <v>0</v>
      </c>
      <c r="I84" s="43">
        <v>7.5</v>
      </c>
      <c r="J84" s="43">
        <v>30</v>
      </c>
      <c r="K84" s="44">
        <v>247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2.4</v>
      </c>
      <c r="H85" s="43">
        <v>0.45</v>
      </c>
      <c r="I85" s="43">
        <v>12.3</v>
      </c>
      <c r="J85" s="43">
        <v>62.85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43</v>
      </c>
      <c r="F86" s="43">
        <v>30</v>
      </c>
      <c r="G86" s="43">
        <v>2.25</v>
      </c>
      <c r="H86" s="43">
        <v>0.87</v>
      </c>
      <c r="I86" s="43">
        <v>15.42</v>
      </c>
      <c r="J86" s="43">
        <v>78.510000000000005</v>
      </c>
      <c r="K86" s="44"/>
      <c r="L86" s="43"/>
    </row>
    <row r="87" spans="1:12" ht="15" x14ac:dyDescent="0.25">
      <c r="A87" s="23"/>
      <c r="B87" s="15"/>
      <c r="C87" s="11"/>
      <c r="D87" s="6" t="s">
        <v>51</v>
      </c>
      <c r="E87" s="42" t="s">
        <v>45</v>
      </c>
      <c r="F87" s="43">
        <v>60</v>
      </c>
      <c r="G87" s="43">
        <v>0.66</v>
      </c>
      <c r="H87" s="43">
        <v>0.12</v>
      </c>
      <c r="I87" s="43">
        <v>2.2799999999999998</v>
      </c>
      <c r="J87" s="43">
        <v>12.84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87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38">SUM(G82:G88)</f>
        <v>26.31</v>
      </c>
      <c r="H89" s="19">
        <f t="shared" ref="H89" si="39">SUM(H82:H88)</f>
        <v>22.74</v>
      </c>
      <c r="I89" s="19">
        <f t="shared" ref="I89" si="40">SUM(I82:I88)</f>
        <v>58.540000000000006</v>
      </c>
      <c r="J89" s="19">
        <f t="shared" ref="J89:L89" si="41">SUM(J82:J88)</f>
        <v>544.06000000000006</v>
      </c>
      <c r="K89" s="25"/>
      <c r="L89" s="19">
        <f t="shared" si="41"/>
        <v>87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560</v>
      </c>
      <c r="G100" s="32">
        <f t="shared" ref="G100" si="46">G89+G99</f>
        <v>26.31</v>
      </c>
      <c r="H100" s="32">
        <f t="shared" ref="H100" si="47">H89+H99</f>
        <v>22.74</v>
      </c>
      <c r="I100" s="32">
        <f t="shared" ref="I100" si="48">I89+I99</f>
        <v>58.540000000000006</v>
      </c>
      <c r="J100" s="32">
        <f t="shared" ref="J100:L100" si="49">J89+J99</f>
        <v>544.06000000000006</v>
      </c>
      <c r="K100" s="32"/>
      <c r="L100" s="32">
        <f t="shared" si="49"/>
        <v>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110</v>
      </c>
      <c r="G101" s="40">
        <v>12.65</v>
      </c>
      <c r="H101" s="40">
        <v>11.33</v>
      </c>
      <c r="I101" s="40">
        <v>5.94</v>
      </c>
      <c r="J101" s="40">
        <v>176.33</v>
      </c>
      <c r="K101" s="41">
        <v>327</v>
      </c>
      <c r="L101" s="40"/>
    </row>
    <row r="102" spans="1:12" ht="15" x14ac:dyDescent="0.25">
      <c r="A102" s="23"/>
      <c r="B102" s="15"/>
      <c r="C102" s="11"/>
      <c r="D102" s="6"/>
      <c r="E102" s="42" t="s">
        <v>56</v>
      </c>
      <c r="F102" s="43">
        <v>150</v>
      </c>
      <c r="G102" s="43">
        <v>4.05</v>
      </c>
      <c r="H102" s="43">
        <v>6</v>
      </c>
      <c r="I102" s="43">
        <v>8.6999999999999993</v>
      </c>
      <c r="J102" s="43">
        <v>105</v>
      </c>
      <c r="K102" s="44">
        <v>246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38.9</v>
      </c>
      <c r="K103" s="44">
        <v>628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2.4</v>
      </c>
      <c r="H104" s="43">
        <v>0.45</v>
      </c>
      <c r="I104" s="43">
        <v>12.3</v>
      </c>
      <c r="J104" s="43">
        <v>62.85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43</v>
      </c>
      <c r="F105" s="43">
        <v>30</v>
      </c>
      <c r="G105" s="43">
        <v>2.25</v>
      </c>
      <c r="H105" s="43">
        <v>0.87</v>
      </c>
      <c r="I105" s="43">
        <v>15.42</v>
      </c>
      <c r="J105" s="43">
        <v>78.510000000000005</v>
      </c>
      <c r="K105" s="44"/>
      <c r="L105" s="43"/>
    </row>
    <row r="106" spans="1:12" ht="15" x14ac:dyDescent="0.25">
      <c r="A106" s="23"/>
      <c r="B106" s="15"/>
      <c r="C106" s="11"/>
      <c r="D106" s="6" t="s">
        <v>51</v>
      </c>
      <c r="E106" s="42" t="s">
        <v>45</v>
      </c>
      <c r="F106" s="43">
        <v>60</v>
      </c>
      <c r="G106" s="43">
        <v>0.66</v>
      </c>
      <c r="H106" s="43">
        <v>0.12</v>
      </c>
      <c r="I106" s="43">
        <v>2.2799999999999998</v>
      </c>
      <c r="J106" s="43">
        <v>12.84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0">SUM(G101:G107)</f>
        <v>22.209999999999997</v>
      </c>
      <c r="H108" s="19">
        <f t="shared" si="50"/>
        <v>18.87</v>
      </c>
      <c r="I108" s="19">
        <f t="shared" si="50"/>
        <v>53.940000000000005</v>
      </c>
      <c r="J108" s="19">
        <f t="shared" si="50"/>
        <v>474.43</v>
      </c>
      <c r="K108" s="25"/>
      <c r="L108" s="19">
        <f t="shared" ref="L108" si="51">SUM(L101:L107)</f>
        <v>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580</v>
      </c>
      <c r="G119" s="32">
        <f t="shared" ref="G119" si="54">G108+G118</f>
        <v>22.209999999999997</v>
      </c>
      <c r="H119" s="32">
        <f t="shared" ref="H119" si="55">H108+H118</f>
        <v>18.87</v>
      </c>
      <c r="I119" s="32">
        <f t="shared" ref="I119" si="56">I108+I118</f>
        <v>53.940000000000005</v>
      </c>
      <c r="J119" s="32">
        <f t="shared" ref="J119:L119" si="57">J108+J118</f>
        <v>474.43</v>
      </c>
      <c r="K119" s="32"/>
      <c r="L119" s="32">
        <f t="shared" si="57"/>
        <v>87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100</v>
      </c>
      <c r="G120" s="40">
        <v>9.5</v>
      </c>
      <c r="H120" s="40">
        <v>11.07</v>
      </c>
      <c r="I120" s="40">
        <v>2.21</v>
      </c>
      <c r="J120" s="40">
        <v>146.47</v>
      </c>
      <c r="K120" s="41">
        <v>722</v>
      </c>
      <c r="L120" s="40"/>
    </row>
    <row r="121" spans="1:12" ht="15" x14ac:dyDescent="0.25">
      <c r="A121" s="14"/>
      <c r="B121" s="15"/>
      <c r="C121" s="11"/>
      <c r="D121" s="6"/>
      <c r="E121" s="42" t="s">
        <v>58</v>
      </c>
      <c r="F121" s="43">
        <v>150</v>
      </c>
      <c r="G121" s="43">
        <v>8.85</v>
      </c>
      <c r="H121" s="43">
        <v>6.62</v>
      </c>
      <c r="I121" s="43">
        <v>39.21</v>
      </c>
      <c r="J121" s="43">
        <v>251.82</v>
      </c>
      <c r="K121" s="44">
        <v>196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</v>
      </c>
      <c r="H122" s="43">
        <v>0</v>
      </c>
      <c r="I122" s="43">
        <v>7.5</v>
      </c>
      <c r="J122" s="43">
        <v>30</v>
      </c>
      <c r="K122" s="44">
        <v>247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2.4</v>
      </c>
      <c r="H123" s="43">
        <v>0.45</v>
      </c>
      <c r="I123" s="43">
        <v>12.3</v>
      </c>
      <c r="J123" s="43">
        <v>62.85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43</v>
      </c>
      <c r="F124" s="43">
        <v>30</v>
      </c>
      <c r="G124" s="43">
        <v>2.25</v>
      </c>
      <c r="H124" s="43">
        <v>0.87</v>
      </c>
      <c r="I124" s="43">
        <v>15.42</v>
      </c>
      <c r="J124" s="43">
        <v>78.510000000000005</v>
      </c>
      <c r="K124" s="44"/>
      <c r="L124" s="43"/>
    </row>
    <row r="125" spans="1:12" ht="15" x14ac:dyDescent="0.25">
      <c r="A125" s="14"/>
      <c r="B125" s="15"/>
      <c r="C125" s="11"/>
      <c r="D125" s="6" t="s">
        <v>51</v>
      </c>
      <c r="E125" s="42" t="s">
        <v>45</v>
      </c>
      <c r="F125" s="43">
        <v>60</v>
      </c>
      <c r="G125" s="43">
        <v>0.66</v>
      </c>
      <c r="H125" s="43">
        <v>0.12</v>
      </c>
      <c r="I125" s="43">
        <v>2.2799999999999998</v>
      </c>
      <c r="J125" s="43">
        <v>12.84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58">SUM(G120:G126)</f>
        <v>23.66</v>
      </c>
      <c r="H127" s="19">
        <f t="shared" si="58"/>
        <v>19.130000000000003</v>
      </c>
      <c r="I127" s="19">
        <f t="shared" si="58"/>
        <v>78.92</v>
      </c>
      <c r="J127" s="19">
        <f t="shared" si="58"/>
        <v>582.49</v>
      </c>
      <c r="K127" s="25"/>
      <c r="L127" s="19">
        <f t="shared" ref="L127" si="59">SUM(L120:L126)</f>
        <v>87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570</v>
      </c>
      <c r="G138" s="32">
        <f t="shared" ref="G138" si="62">G127+G137</f>
        <v>23.66</v>
      </c>
      <c r="H138" s="32">
        <f t="shared" ref="H138" si="63">H127+H137</f>
        <v>19.130000000000003</v>
      </c>
      <c r="I138" s="32">
        <f t="shared" ref="I138" si="64">I127+I137</f>
        <v>78.92</v>
      </c>
      <c r="J138" s="32">
        <f t="shared" ref="J138:L138" si="65">J127+J137</f>
        <v>582.49</v>
      </c>
      <c r="K138" s="32"/>
      <c r="L138" s="32">
        <f t="shared" si="65"/>
        <v>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40">
        <v>10.3</v>
      </c>
      <c r="H139" s="40">
        <v>12.4</v>
      </c>
      <c r="I139" s="40">
        <v>41.2</v>
      </c>
      <c r="J139" s="40">
        <v>318.2</v>
      </c>
      <c r="K139" s="41">
        <v>21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0.6</v>
      </c>
      <c r="H141" s="43">
        <v>0.1</v>
      </c>
      <c r="I141" s="43">
        <v>20.100000000000001</v>
      </c>
      <c r="J141" s="43">
        <v>83.7</v>
      </c>
      <c r="K141" s="44">
        <v>495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2.4</v>
      </c>
      <c r="H142" s="43">
        <v>0.45</v>
      </c>
      <c r="I142" s="43">
        <v>12.3</v>
      </c>
      <c r="J142" s="43">
        <v>62.85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0.7</v>
      </c>
      <c r="H143" s="43">
        <v>5.0999999999999996</v>
      </c>
      <c r="I143" s="43">
        <v>3.4</v>
      </c>
      <c r="J143" s="43">
        <v>82</v>
      </c>
      <c r="K143" s="44"/>
      <c r="L143" s="43"/>
    </row>
    <row r="144" spans="1:12" ht="15" x14ac:dyDescent="0.25">
      <c r="A144" s="23"/>
      <c r="B144" s="15"/>
      <c r="C144" s="11"/>
      <c r="D144" s="7" t="s">
        <v>23</v>
      </c>
      <c r="E144" s="42" t="s">
        <v>43</v>
      </c>
      <c r="F144" s="43">
        <v>30</v>
      </c>
      <c r="G144" s="43">
        <v>2.25</v>
      </c>
      <c r="H144" s="43">
        <v>0.87</v>
      </c>
      <c r="I144" s="43">
        <v>15.42</v>
      </c>
      <c r="J144" s="43">
        <v>78.510000000000005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6">SUM(G139:G145)</f>
        <v>16.25</v>
      </c>
      <c r="H146" s="19">
        <f t="shared" si="66"/>
        <v>18.919999999999998</v>
      </c>
      <c r="I146" s="19">
        <f t="shared" si="66"/>
        <v>92.420000000000016</v>
      </c>
      <c r="J146" s="19">
        <f t="shared" si="66"/>
        <v>625.26</v>
      </c>
      <c r="K146" s="25"/>
      <c r="L146" s="19">
        <f t="shared" ref="L146" si="67">SUM(L139:L145)</f>
        <v>87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560</v>
      </c>
      <c r="G157" s="32">
        <f t="shared" ref="G157" si="70">G146+G156</f>
        <v>16.25</v>
      </c>
      <c r="H157" s="32">
        <f t="shared" ref="H157" si="71">H146+H156</f>
        <v>18.919999999999998</v>
      </c>
      <c r="I157" s="32">
        <f t="shared" ref="I157" si="72">I146+I156</f>
        <v>92.420000000000016</v>
      </c>
      <c r="J157" s="32">
        <f t="shared" ref="J157:L157" si="73">J146+J156</f>
        <v>625.26</v>
      </c>
      <c r="K157" s="32"/>
      <c r="L157" s="32">
        <f t="shared" si="73"/>
        <v>87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200</v>
      </c>
      <c r="G158" s="40">
        <v>18.8</v>
      </c>
      <c r="H158" s="40">
        <v>14.3</v>
      </c>
      <c r="I158" s="40">
        <v>25.8</v>
      </c>
      <c r="J158" s="40">
        <v>307.10000000000002</v>
      </c>
      <c r="K158" s="41">
        <v>631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0</v>
      </c>
      <c r="H160" s="43">
        <v>0.01</v>
      </c>
      <c r="I160" s="43">
        <v>14</v>
      </c>
      <c r="J160" s="43">
        <v>56.09</v>
      </c>
      <c r="K160" s="44">
        <v>45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2.4</v>
      </c>
      <c r="H161" s="43">
        <v>0.45</v>
      </c>
      <c r="I161" s="43">
        <v>12.3</v>
      </c>
      <c r="J161" s="43">
        <v>62.85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43</v>
      </c>
      <c r="F162" s="43">
        <v>30</v>
      </c>
      <c r="G162" s="43">
        <v>2.25</v>
      </c>
      <c r="H162" s="43">
        <v>0.87</v>
      </c>
      <c r="I162" s="43">
        <v>15.42</v>
      </c>
      <c r="J162" s="43">
        <v>78.510000000000005</v>
      </c>
      <c r="K162" s="44"/>
      <c r="L162" s="43"/>
    </row>
    <row r="163" spans="1:12" ht="15" x14ac:dyDescent="0.25">
      <c r="A163" s="23"/>
      <c r="B163" s="15"/>
      <c r="C163" s="11"/>
      <c r="D163" s="6" t="s">
        <v>51</v>
      </c>
      <c r="E163" s="42" t="s">
        <v>45</v>
      </c>
      <c r="F163" s="43">
        <v>60</v>
      </c>
      <c r="G163" s="43">
        <v>0.66</v>
      </c>
      <c r="H163" s="43">
        <v>0.12</v>
      </c>
      <c r="I163" s="43">
        <v>2.2799999999999998</v>
      </c>
      <c r="J163" s="43">
        <v>12.84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4">SUM(G158:G164)</f>
        <v>24.11</v>
      </c>
      <c r="H165" s="19">
        <f t="shared" si="74"/>
        <v>15.749999999999998</v>
      </c>
      <c r="I165" s="19">
        <f t="shared" si="74"/>
        <v>69.8</v>
      </c>
      <c r="J165" s="19">
        <f t="shared" si="74"/>
        <v>517.3900000000001</v>
      </c>
      <c r="K165" s="25"/>
      <c r="L165" s="19">
        <f t="shared" ref="L165" si="75">SUM(L158:L164)</f>
        <v>87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520</v>
      </c>
      <c r="G176" s="32">
        <f t="shared" ref="G176" si="78">G165+G175</f>
        <v>24.11</v>
      </c>
      <c r="H176" s="32">
        <f t="shared" ref="H176" si="79">H165+H175</f>
        <v>15.749999999999998</v>
      </c>
      <c r="I176" s="32">
        <f t="shared" ref="I176" si="80">I165+I175</f>
        <v>69.8</v>
      </c>
      <c r="J176" s="32">
        <f t="shared" ref="J176:L176" si="81">J165+J175</f>
        <v>517.3900000000001</v>
      </c>
      <c r="K176" s="32"/>
      <c r="L176" s="32">
        <f t="shared" si="81"/>
        <v>87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110</v>
      </c>
      <c r="G177" s="40">
        <v>20</v>
      </c>
      <c r="H177" s="40">
        <v>10</v>
      </c>
      <c r="I177" s="40">
        <v>5</v>
      </c>
      <c r="J177" s="40">
        <v>190</v>
      </c>
      <c r="K177" s="41">
        <v>619</v>
      </c>
      <c r="L177" s="40"/>
    </row>
    <row r="178" spans="1:12" ht="15" x14ac:dyDescent="0.25">
      <c r="A178" s="23"/>
      <c r="B178" s="15"/>
      <c r="C178" s="11"/>
      <c r="D178" s="6"/>
      <c r="E178" s="42" t="s">
        <v>63</v>
      </c>
      <c r="F178" s="43">
        <v>150</v>
      </c>
      <c r="G178" s="43">
        <v>3.72</v>
      </c>
      <c r="H178" s="43">
        <v>4.87</v>
      </c>
      <c r="I178" s="43">
        <v>38.11</v>
      </c>
      <c r="J178" s="43">
        <v>211.15</v>
      </c>
      <c r="K178" s="44">
        <v>747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3.3</v>
      </c>
      <c r="H179" s="43">
        <v>2.9</v>
      </c>
      <c r="I179" s="43">
        <v>13.8</v>
      </c>
      <c r="J179" s="43">
        <v>94</v>
      </c>
      <c r="K179" s="44">
        <v>242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2.4</v>
      </c>
      <c r="H180" s="43">
        <v>0.45</v>
      </c>
      <c r="I180" s="43">
        <v>12.3</v>
      </c>
      <c r="J180" s="43">
        <v>62.85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43</v>
      </c>
      <c r="F181" s="43">
        <v>30</v>
      </c>
      <c r="G181" s="43">
        <v>2.25</v>
      </c>
      <c r="H181" s="43">
        <v>0.87</v>
      </c>
      <c r="I181" s="43">
        <v>15.42</v>
      </c>
      <c r="J181" s="43">
        <v>78.510000000000005</v>
      </c>
      <c r="K181" s="44"/>
      <c r="L181" s="43"/>
    </row>
    <row r="182" spans="1:12" ht="15" x14ac:dyDescent="0.25">
      <c r="A182" s="23"/>
      <c r="B182" s="15"/>
      <c r="C182" s="11"/>
      <c r="D182" s="6" t="s">
        <v>51</v>
      </c>
      <c r="E182" s="42" t="s">
        <v>45</v>
      </c>
      <c r="F182" s="43">
        <v>60</v>
      </c>
      <c r="G182" s="43">
        <v>0.66</v>
      </c>
      <c r="H182" s="43">
        <v>0.12</v>
      </c>
      <c r="I182" s="43">
        <v>2.2799999999999998</v>
      </c>
      <c r="J182" s="43">
        <v>12.84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2">SUM(G177:G183)</f>
        <v>32.33</v>
      </c>
      <c r="H184" s="19">
        <f t="shared" si="82"/>
        <v>19.21</v>
      </c>
      <c r="I184" s="19">
        <f t="shared" si="82"/>
        <v>86.91</v>
      </c>
      <c r="J184" s="19">
        <f t="shared" si="82"/>
        <v>649.35</v>
      </c>
      <c r="K184" s="25"/>
      <c r="L184" s="19">
        <f t="shared" ref="L184" si="83">SUM(L177:L183)</f>
        <v>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580</v>
      </c>
      <c r="G195" s="32">
        <f t="shared" ref="G195" si="86">G184+G194</f>
        <v>32.33</v>
      </c>
      <c r="H195" s="32">
        <f t="shared" ref="H195" si="87">H184+H194</f>
        <v>19.21</v>
      </c>
      <c r="I195" s="32">
        <f t="shared" ref="I195" si="88">I184+I194</f>
        <v>86.91</v>
      </c>
      <c r="J195" s="32">
        <f t="shared" ref="J195:L195" si="89">J184+J194</f>
        <v>649.35</v>
      </c>
      <c r="K195" s="32"/>
      <c r="L195" s="32">
        <f t="shared" si="89"/>
        <v>87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557</v>
      </c>
      <c r="G196" s="34">
        <f>(G24+G43+G62+G81+G100+G119+G138+G157+G176+G195)/(IF(G24=0,0,1)+IF(G43=0,0,1)+IF(G62=0,0,1)+IF(G81=0,0,1)+IF(G100=0,0,1)+IF(G119=0,0,1)+IF(G138=0,0,1)+IF(G157=0,0,1)+IF(G176=0,0,1)+IF(G195=0,0,1))</f>
        <v>24.363999999999997</v>
      </c>
      <c r="H196" s="34">
        <f>(H24+H43+H62+H81+H100+H119+H138+H157+H176+H195)/(IF(H24=0,0,1)+IF(H43=0,0,1)+IF(H62=0,0,1)+IF(H81=0,0,1)+IF(H100=0,0,1)+IF(H119=0,0,1)+IF(H138=0,0,1)+IF(H157=0,0,1)+IF(H176=0,0,1)+IF(H195=0,0,1))</f>
        <v>19.219000000000001</v>
      </c>
      <c r="I196" s="34">
        <f>(I24+I43+I62+I81+I100+I119+I138+I157+I176+I195)/(IF(I24=0,0,1)+IF(I43=0,0,1)+IF(I62=0,0,1)+IF(I81=0,0,1)+IF(I100=0,0,1)+IF(I119=0,0,1)+IF(I138=0,0,1)+IF(I157=0,0,1)+IF(I176=0,0,1)+IF(I195=0,0,1))</f>
        <v>77.582999999999998</v>
      </c>
      <c r="J196" s="34">
        <f>(J24+J43+J62+J81+J100+J119+J138+J157+J176+J195)/(IF(J24=0,0,1)+IF(J43=0,0,1)+IF(J62=0,0,1)+IF(J81=0,0,1)+IF(J100=0,0,1)+IF(J119=0,0,1)+IF(J138=0,0,1)+IF(J157=0,0,1)+IF(J176=0,0,1)+IF(J195=0,0,1))</f>
        <v>584.73200000000008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2024-06-21T20:24:30Z</dcterms:modified>
</cp:coreProperties>
</file>